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https://cbsupplies-my.sharepoint.com/personal/sebastian_carrillo_dolande_cbsupplies_ca/Documents/Documents/"/>
    </mc:Choice>
  </mc:AlternateContent>
  <xr:revisionPtr revIDLastSave="3" documentId="13_ncr:1_{47178088-258A-4054-A928-233A50478269}" xr6:coauthVersionLast="47" xr6:coauthVersionMax="47" xr10:uidLastSave="{D9E126FD-BA9F-4CC5-9192-964B6460110E}"/>
  <bookViews>
    <workbookView xWindow="14040" yWindow="-16395" windowWidth="29040" windowHeight="15720" xr2:uid="{5D9D95DF-6099-49AC-BC58-D1433D5C54E0}"/>
  </bookViews>
  <sheets>
    <sheet name="Pressure &amp; Float Switches" sheetId="1" r:id="rId1"/>
  </sheets>
  <definedNames>
    <definedName name="_xlnm._FilterDatabase" localSheetId="0" hidden="1">'Pressure &amp; Float Switches'!$A$9:$I$61</definedName>
    <definedName name="_xlnm.Print_Area" localSheetId="0">'Pressure &amp; Float Switches'!$A$1:$J$28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" i="1" l="1"/>
  <c r="I60" i="1" s="1"/>
  <c r="I14" i="1" l="1"/>
  <c r="I20" i="1"/>
  <c r="I18" i="1"/>
  <c r="I25" i="1"/>
  <c r="I26" i="1"/>
  <c r="I27" i="1"/>
  <c r="I43" i="1"/>
  <c r="I49" i="1"/>
  <c r="I30" i="1"/>
  <c r="I13" i="1"/>
  <c r="I31" i="1"/>
  <c r="I32" i="1"/>
  <c r="I46" i="1"/>
  <c r="I50" i="1"/>
  <c r="I51" i="1"/>
  <c r="I52" i="1"/>
  <c r="I58" i="1"/>
  <c r="I39" i="1"/>
  <c r="I41" i="1"/>
  <c r="I38" i="1"/>
  <c r="I44" i="1"/>
  <c r="I57" i="1"/>
  <c r="I59" i="1"/>
  <c r="I61" i="1"/>
  <c r="I53" i="1"/>
  <c r="I54" i="1"/>
  <c r="I40" i="1"/>
  <c r="I48" i="1"/>
  <c r="I16" i="1"/>
  <c r="I23" i="1"/>
  <c r="I22" i="1"/>
  <c r="I24" i="1"/>
  <c r="I29" i="1"/>
  <c r="I47" i="1"/>
  <c r="I42" i="1"/>
  <c r="I12" i="1"/>
  <c r="I33" i="1"/>
  <c r="I19" i="1"/>
  <c r="I56" i="1"/>
  <c r="I10" i="1"/>
  <c r="I35" i="1"/>
  <c r="I36" i="1"/>
  <c r="I11" i="1"/>
  <c r="I55" i="1"/>
  <c r="I15" i="1"/>
  <c r="I17" i="1"/>
  <c r="I45" i="1"/>
  <c r="I21" i="1"/>
  <c r="I34" i="1"/>
  <c r="I37" i="1"/>
  <c r="I28" i="1"/>
</calcChain>
</file>

<file path=xl/sharedStrings.xml><?xml version="1.0" encoding="utf-8"?>
<sst xmlns="http://schemas.openxmlformats.org/spreadsheetml/2006/main" count="222" uniqueCount="207">
  <si>
    <t>Telemecanique Sensors - Pressure &amp; Float Switches</t>
  </si>
  <si>
    <t>Product Category - A066</t>
  </si>
  <si>
    <t>Enter
Discount %</t>
  </si>
  <si>
    <t>Multiplier</t>
  </si>
  <si>
    <t>CB Supplies
Part #</t>
  </si>
  <si>
    <t>AGI Part#</t>
  </si>
  <si>
    <t>Telemecanique Sensors
Part #</t>
  </si>
  <si>
    <t>Description</t>
  </si>
  <si>
    <t>UPC</t>
  </si>
  <si>
    <t>Carton Qty</t>
  </si>
  <si>
    <t>List Price</t>
  </si>
  <si>
    <t>Nets</t>
  </si>
  <si>
    <t>A0611204</t>
  </si>
  <si>
    <t>1530S6G1</t>
  </si>
  <si>
    <t>TES SWITCH PLUG/PULSATION PLUG</t>
  </si>
  <si>
    <t>A06113000228</t>
  </si>
  <si>
    <t>9013FRG2 50/30</t>
  </si>
  <si>
    <t>9013FRG2J35</t>
  </si>
  <si>
    <t>TES PRESSURE SWITCH J35 (9013FRG2 50/30)</t>
  </si>
  <si>
    <t>A06113000239</t>
  </si>
  <si>
    <t>9013FSG2 20/40</t>
  </si>
  <si>
    <t>9013FSG2J20</t>
  </si>
  <si>
    <t>TES PRESSURE SWITCH (9013FSG2 20/40)</t>
  </si>
  <si>
    <t>A06113000239BP</t>
  </si>
  <si>
    <t>C9013FSG2 20/40</t>
  </si>
  <si>
    <t>9013FSG2J20C20</t>
  </si>
  <si>
    <t>TES PRESSURE SWITCH BULK PACK    (C9013FSG2 20/40)</t>
  </si>
  <si>
    <t>A06113000240</t>
  </si>
  <si>
    <t>9013FSG2 30/50</t>
  </si>
  <si>
    <t>9013FSG2J21</t>
  </si>
  <si>
    <t>TES PRESSURE SWITCH (9013FSG2 30/50)</t>
  </si>
  <si>
    <t>A06113000240BP</t>
  </si>
  <si>
    <t>C9013FSG2 30/50</t>
  </si>
  <si>
    <t>9013FSG2J21C20</t>
  </si>
  <si>
    <t>TES PRESSURE SWITCH BULK PACK  (C9013FSG2 30/50)</t>
  </si>
  <si>
    <t>A06113000241</t>
  </si>
  <si>
    <t>9013FSG2 40/60</t>
  </si>
  <si>
    <t>9013FSG2J24</t>
  </si>
  <si>
    <t>TES PRESSURE SWITCH (9013FSG2 40/60)</t>
  </si>
  <si>
    <t>A06113000241BP</t>
  </si>
  <si>
    <t>9013FSG2J24C20</t>
  </si>
  <si>
    <t>TES PRESSURE SWITCH BULK PACK   (C9013FSG2 40/60)</t>
  </si>
  <si>
    <t>A06113000253</t>
  </si>
  <si>
    <t>9013FSG2M1 30/50</t>
  </si>
  <si>
    <t>9013FSG2J21M1</t>
  </si>
  <si>
    <t>TES PRESSURE SWITCH (9013FSG2M1 30/50)</t>
  </si>
  <si>
    <t>A06113000254</t>
  </si>
  <si>
    <t>9013FSG2M1 40/60</t>
  </si>
  <si>
    <t>9013FSG2J24M1</t>
  </si>
  <si>
    <t>TES PRESSURE SWITCH (9013FSG2M1 40/60)</t>
  </si>
  <si>
    <t>A06113000256</t>
  </si>
  <si>
    <t>9013FSG2M4 20/40</t>
  </si>
  <si>
    <t>9013FSG2J20M4</t>
  </si>
  <si>
    <t>TES PRESSURE SWITCH (9013FSG2M4 20/40)</t>
  </si>
  <si>
    <t>A06113000257</t>
  </si>
  <si>
    <t>9013FSG2M4 30/50</t>
  </si>
  <si>
    <t>9013FSG2J21M4</t>
  </si>
  <si>
    <t>TES PRESSURE SWITCH (9013FSG2M4 30/50)</t>
  </si>
  <si>
    <t>A06113000257BP</t>
  </si>
  <si>
    <t>C9013FSG2M4 30/50</t>
  </si>
  <si>
    <t>9013FSG2J21C20M4</t>
  </si>
  <si>
    <t>TES PRESSURE SWITCH BULK PACK   (C9013FSG2M4 30/50)</t>
  </si>
  <si>
    <t>A06113000258</t>
  </si>
  <si>
    <t>9013FSG2M4 40/60</t>
  </si>
  <si>
    <t>9013FSG2J24M4</t>
  </si>
  <si>
    <t>TES PRESSURE SWITCH (9013FSG2M4 40/60)</t>
  </si>
  <si>
    <t>A06113000258BP</t>
  </si>
  <si>
    <t>C9013FSG2M4 40/60</t>
  </si>
  <si>
    <t>9013FSG2J24M4C20</t>
  </si>
  <si>
    <t>TES PRESSURE SWITCH BULK PACK   (C9013FSG2M4 40/60)</t>
  </si>
  <si>
    <t>A06113000261</t>
  </si>
  <si>
    <t>9013FSG2P 30/50</t>
  </si>
  <si>
    <t>9013FSG2J21P</t>
  </si>
  <si>
    <t>TES PRESSURE SWITCH (9013FSG2P 30/50)</t>
  </si>
  <si>
    <t>A06113000261BP</t>
  </si>
  <si>
    <t>C9013FSG2P 30/50</t>
  </si>
  <si>
    <t>9013FSG2J21PC20</t>
  </si>
  <si>
    <t>TES PRESSURE SWITCH BULK PACK  (C9013FSG2P 30/50)</t>
  </si>
  <si>
    <t>A06113000262</t>
  </si>
  <si>
    <t>9013FSG2P 40/60</t>
  </si>
  <si>
    <t>9013FSG2J24P</t>
  </si>
  <si>
    <t>TES PRESSURE SWITCH (9013FSG2P 40/60)</t>
  </si>
  <si>
    <t>A06113000915</t>
  </si>
  <si>
    <t>9013FSG9 30/50</t>
  </si>
  <si>
    <t>9013FSG9J21</t>
  </si>
  <si>
    <t>TES PRESSURE SWITCH (9013FSG9 30/50)</t>
  </si>
  <si>
    <t>A06113002203</t>
  </si>
  <si>
    <t>9013FRG22 10/5</t>
  </si>
  <si>
    <t>9013FRG22J36</t>
  </si>
  <si>
    <t>TES PRESSURE SWITCH J36 (9013FRG22 10/5)</t>
  </si>
  <si>
    <t>A06113002204</t>
  </si>
  <si>
    <t>9013FRG22 22/12</t>
  </si>
  <si>
    <t>9013FRG22J22</t>
  </si>
  <si>
    <t>TES PRESSURE SWITCH (9013FRG22 22/12)</t>
  </si>
  <si>
    <t>A06113002216</t>
  </si>
  <si>
    <t>9013FSG10 30/50</t>
  </si>
  <si>
    <t>9013FSG10J21</t>
  </si>
  <si>
    <t>TES PRESSURE SWITCH MINI BARB   (9013FSG10 30/50)</t>
  </si>
  <si>
    <t>A06113002217</t>
  </si>
  <si>
    <t>9013FSG14 30/50</t>
  </si>
  <si>
    <t>9013FSG14J21</t>
  </si>
  <si>
    <t>TES PRESSURE SWITCH 1/4 BARB  (9013FSG14 30/50)</t>
  </si>
  <si>
    <t>A06113005207</t>
  </si>
  <si>
    <t>9013FSG52 50/70</t>
  </si>
  <si>
    <t>9013FSG52J33</t>
  </si>
  <si>
    <t>TES PRESSURE SWITCH J33 (9013FSG52 50/70)</t>
  </si>
  <si>
    <t>A06113030300</t>
  </si>
  <si>
    <t>9013FYG2 30/50</t>
  </si>
  <si>
    <t>9013FYG2J21</t>
  </si>
  <si>
    <t>TES PRESSURE SWITCH (9013FYG2 30/50)</t>
  </si>
  <si>
    <t>A06113030400</t>
  </si>
  <si>
    <t>9013FYG2 40/60</t>
  </si>
  <si>
    <t>9013FYG2J24</t>
  </si>
  <si>
    <t>TES PRESSURE SWITCH (9013FYG2 40/60)</t>
  </si>
  <si>
    <t>A06113030500</t>
  </si>
  <si>
    <t>9013FYG2 50/70</t>
  </si>
  <si>
    <t>9013FYG2J33</t>
  </si>
  <si>
    <t>TES PRESSURE SWITCH (9013FYG2 50/70)</t>
  </si>
  <si>
    <t>A06113030600</t>
  </si>
  <si>
    <t>9013FYG2 60/80</t>
  </si>
  <si>
    <t>9013FYG2J25</t>
  </si>
  <si>
    <t>TES PRESSURE SWITCH (9013FYG2 60/80)</t>
  </si>
  <si>
    <t>A06113060200</t>
  </si>
  <si>
    <t>9013GHG2 100/125</t>
  </si>
  <si>
    <t>9013GHG2J53</t>
  </si>
  <si>
    <t>TES PRESSURE SWITCH J53 (9013GHG2 100/125)</t>
  </si>
  <si>
    <t>A06113060201</t>
  </si>
  <si>
    <t>9013GHG2 120/150</t>
  </si>
  <si>
    <t>9013GHG2J57</t>
  </si>
  <si>
    <t>TES PRESSURE SWITCH (9013GHG2 120/150)</t>
  </si>
  <si>
    <t>A06113060204</t>
  </si>
  <si>
    <t>9013GHG2 145/175</t>
  </si>
  <si>
    <t>9013GHG2J63</t>
  </si>
  <si>
    <t>TES PRESSURE SWITCH (9013GHG2 145/175)</t>
  </si>
  <si>
    <t>A06113060209</t>
  </si>
  <si>
    <t>9013GHG2 50/70</t>
  </si>
  <si>
    <t>9013GHG2J33</t>
  </si>
  <si>
    <t>TES PRESSURE SWITCH (9013GHG2 50/70)</t>
  </si>
  <si>
    <t>A06113060210</t>
  </si>
  <si>
    <t>9013GHG2 60/80</t>
  </si>
  <si>
    <t>9013GHG2J25</t>
  </si>
  <si>
    <t>TES PRESSURE SWITCH (9013GHG2 60/80)</t>
  </si>
  <si>
    <t>A06113060214</t>
  </si>
  <si>
    <t>9013GHG2 80/100</t>
  </si>
  <si>
    <t>9013GHG2J30</t>
  </si>
  <si>
    <t>TES PRESSURE SWITCH (9013GHG2 80/100)</t>
  </si>
  <si>
    <t>A06113060233</t>
  </si>
  <si>
    <t>9013GHG2J64R</t>
  </si>
  <si>
    <t>TES PRESSURE SWITCH (9013GHG2J64R)</t>
  </si>
  <si>
    <t>A06113060249</t>
  </si>
  <si>
    <t>9013GHG2X 80/100</t>
  </si>
  <si>
    <t>9013GHG2J30X</t>
  </si>
  <si>
    <t>TES PRESSURE SWITCH (9013GHG2X 80/100)</t>
  </si>
  <si>
    <t>A06113100201</t>
  </si>
  <si>
    <t>9013GSG2 30/50</t>
  </si>
  <si>
    <t>9013GSG2J21</t>
  </si>
  <si>
    <t>TES PRESSURE SWITCH (9013GSG2 30/50)</t>
  </si>
  <si>
    <t>A06113100202</t>
  </si>
  <si>
    <t>9013GSG2 40/60</t>
  </si>
  <si>
    <t>9013GSG2J24</t>
  </si>
  <si>
    <t>TES PRESSURE SWITCH (9013GSG2 40/60)</t>
  </si>
  <si>
    <t>A06113100204</t>
  </si>
  <si>
    <t>9013GSG2 50/70</t>
  </si>
  <si>
    <t>9013GSG2J33</t>
  </si>
  <si>
    <t>TES PRESSURE SWITCH (9013GSG2 50/70)</t>
  </si>
  <si>
    <t>A06113100205</t>
  </si>
  <si>
    <t>9013GSG2 60/80</t>
  </si>
  <si>
    <t>9013GSG2J25</t>
  </si>
  <si>
    <t>TES PRESSURE SWITCH (9013GSG2 60/80)</t>
  </si>
  <si>
    <t>A06115600</t>
  </si>
  <si>
    <t>9036DG2</t>
  </si>
  <si>
    <t>TES FLOAT SWITCH (9036DG2)</t>
  </si>
  <si>
    <t>A06115602</t>
  </si>
  <si>
    <t>9036DG2R</t>
  </si>
  <si>
    <t>TES FLOAT SWITCH (9036DG2R)</t>
  </si>
  <si>
    <t>A06115607</t>
  </si>
  <si>
    <t>9036GG2</t>
  </si>
  <si>
    <t>TES FLOAT SWITCH (9036GG2)</t>
  </si>
  <si>
    <t>A06115703</t>
  </si>
  <si>
    <t>9037EG9</t>
  </si>
  <si>
    <t>TES FLOAT SWITCH (9037EG9)</t>
  </si>
  <si>
    <t>A06115707</t>
  </si>
  <si>
    <t>9037HG30</t>
  </si>
  <si>
    <t>TES FLOAT SWITCH (9037HG30)</t>
  </si>
  <si>
    <t>A06115711</t>
  </si>
  <si>
    <t>9037HG32</t>
  </si>
  <si>
    <t>TES FLOAT SWITCH (9037HG32)</t>
  </si>
  <si>
    <t>A06115715</t>
  </si>
  <si>
    <t>9037HG33</t>
  </si>
  <si>
    <t>TES FLOAT SWITCH (9037HG33)</t>
  </si>
  <si>
    <t>A06115727</t>
  </si>
  <si>
    <t>9037HG37</t>
  </si>
  <si>
    <t>TES FLOAT SWITCH (9037HG37)</t>
  </si>
  <si>
    <t>A06115800</t>
  </si>
  <si>
    <t>9038AG1</t>
  </si>
  <si>
    <t>TES FLOAT SWITCH (9038AG1)</t>
  </si>
  <si>
    <t>A06115805</t>
  </si>
  <si>
    <t>9038CG32</t>
  </si>
  <si>
    <t>TES FLOAT SWITCH (9038CG32)</t>
  </si>
  <si>
    <t>A06115811</t>
  </si>
  <si>
    <t>9038CG36</t>
  </si>
  <si>
    <t>TES FLOAT SWITCH (9038CG36)</t>
  </si>
  <si>
    <t>A06116103</t>
  </si>
  <si>
    <t>9049EF1</t>
  </si>
  <si>
    <t>TES FLOAT SWITCH FLOAT (9049EF1)</t>
  </si>
  <si>
    <t>Pricing Effective: January 19, 2026</t>
  </si>
  <si>
    <t>List Price # A066 - 1-26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</si>
</sst>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_(&quot;$&quot;* #,##0.0000_);_(&quot;$&quot;* \(#,##0.0000\);_(&quot;$&quot;* &quot;-&quot;??_);_(@_)"/>
    <numFmt numFmtId="165" formatCode="0.0000"/>
    <numFmt numFmtId="166" formatCode="000000000000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sz val="10"/>
      <color theme="1"/>
      <name val="Calibri"/>
      <family val="2"/>
    </font>
    <font>
      <b/>
      <sz val="11"/>
      <color theme="1"/>
      <name val="Calibri"/>
      <family val="2"/>
    </font>
    <font>
      <b/>
      <sz val="12"/>
      <color theme="1"/>
      <name val="Calibri"/>
      <family val="2"/>
    </font>
    <font>
      <b/>
      <sz val="11"/>
      <color rgb="FFC00000"/>
      <name val="Aptos Narrow"/>
      <family val="2"/>
      <scheme val="minor"/>
    </font>
    <font>
      <b/>
      <sz val="11"/>
      <color theme="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0000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6">
    <xf numFmtId="0" fontId="0" fillId="0" borderId="0" xfId="0"/>
    <xf numFmtId="0" fontId="3" fillId="0" borderId="0" xfId="0" applyFont="1"/>
    <xf numFmtId="0" fontId="6" fillId="2" borderId="1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left" vertical="center"/>
    </xf>
    <xf numFmtId="0" fontId="0" fillId="0" borderId="4" xfId="0" applyBorder="1"/>
    <xf numFmtId="0" fontId="0" fillId="0" borderId="5" xfId="0" applyBorder="1"/>
    <xf numFmtId="0" fontId="5" fillId="0" borderId="6" xfId="0" applyFont="1" applyBorder="1" applyAlignment="1">
      <alignment horizontal="right"/>
    </xf>
    <xf numFmtId="0" fontId="0" fillId="0" borderId="7" xfId="0" applyBorder="1"/>
    <xf numFmtId="0" fontId="4" fillId="0" borderId="8" xfId="0" applyFont="1" applyBorder="1" applyAlignment="1">
      <alignment horizontal="right"/>
    </xf>
    <xf numFmtId="44" fontId="3" fillId="0" borderId="0" xfId="1" applyFont="1"/>
    <xf numFmtId="164" fontId="3" fillId="0" borderId="0" xfId="1" applyNumberFormat="1" applyFont="1"/>
    <xf numFmtId="165" fontId="2" fillId="3" borderId="3" xfId="0" applyNumberFormat="1" applyFont="1" applyFill="1" applyBorder="1" applyAlignment="1">
      <alignment horizontal="center" vertical="center"/>
    </xf>
    <xf numFmtId="2" fontId="2" fillId="2" borderId="2" xfId="0" applyNumberFormat="1" applyFont="1" applyFill="1" applyBorder="1" applyAlignment="1">
      <alignment horizontal="center" vertical="center"/>
    </xf>
    <xf numFmtId="0" fontId="3" fillId="0" borderId="9" xfId="0" applyFont="1" applyBorder="1"/>
    <xf numFmtId="166" fontId="3" fillId="0" borderId="9" xfId="0" applyNumberFormat="1" applyFont="1" applyBorder="1" applyAlignment="1">
      <alignment horizontal="center"/>
    </xf>
    <xf numFmtId="44" fontId="3" fillId="0" borderId="9" xfId="1" applyFont="1" applyBorder="1"/>
    <xf numFmtId="0" fontId="3" fillId="0" borderId="9" xfId="0" applyFont="1" applyBorder="1" applyAlignment="1">
      <alignment horizontal="center"/>
    </xf>
    <xf numFmtId="0" fontId="7" fillId="4" borderId="10" xfId="0" applyFont="1" applyFill="1" applyBorder="1" applyAlignment="1">
      <alignment horizontal="center" vertical="center" wrapText="1"/>
    </xf>
    <xf numFmtId="0" fontId="7" fillId="4" borderId="11" xfId="0" applyFont="1" applyFill="1" applyBorder="1" applyAlignment="1">
      <alignment horizontal="center" vertical="center" wrapText="1"/>
    </xf>
    <xf numFmtId="0" fontId="7" fillId="4" borderId="12" xfId="0" applyFont="1" applyFill="1" applyBorder="1" applyAlignment="1">
      <alignment horizontal="center" vertical="center"/>
    </xf>
    <xf numFmtId="0" fontId="7" fillId="4" borderId="12" xfId="0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/>
    </xf>
    <xf numFmtId="0" fontId="3" fillId="0" borderId="14" xfId="0" applyFont="1" applyBorder="1"/>
    <xf numFmtId="0" fontId="3" fillId="0" borderId="15" xfId="0" applyFont="1" applyBorder="1"/>
    <xf numFmtId="166" fontId="3" fillId="0" borderId="15" xfId="0" applyNumberFormat="1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44" fontId="3" fillId="0" borderId="15" xfId="1" applyFont="1" applyBorder="1"/>
    <xf numFmtId="164" fontId="3" fillId="0" borderId="16" xfId="1" applyNumberFormat="1" applyFont="1" applyBorder="1"/>
    <xf numFmtId="0" fontId="3" fillId="0" borderId="17" xfId="0" applyFont="1" applyBorder="1"/>
    <xf numFmtId="164" fontId="3" fillId="0" borderId="18" xfId="1" applyNumberFormat="1" applyFont="1" applyBorder="1"/>
    <xf numFmtId="0" fontId="3" fillId="0" borderId="19" xfId="0" applyFont="1" applyBorder="1"/>
    <xf numFmtId="0" fontId="3" fillId="0" borderId="20" xfId="0" applyFont="1" applyBorder="1"/>
    <xf numFmtId="166" fontId="3" fillId="0" borderId="20" xfId="0" applyNumberFormat="1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44" fontId="3" fillId="0" borderId="20" xfId="1" applyFont="1" applyBorder="1"/>
    <xf numFmtId="164" fontId="3" fillId="0" borderId="21" xfId="1" applyNumberFormat="1" applyFont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291466</xdr:colOff>
      <xdr:row>3</xdr:row>
      <xdr:rowOff>47625</xdr:rowOff>
    </xdr:from>
    <xdr:to>
      <xdr:col>2</xdr:col>
      <xdr:colOff>133351</xdr:colOff>
      <xdr:row>6</xdr:row>
      <xdr:rowOff>209566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B8265E1-281B-20BB-8FE3-FBF61EF468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8741" y="619125"/>
          <a:ext cx="1042035" cy="7105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5B9FA2-8D61-4D59-98F2-2ABDB094614A}">
  <dimension ref="A1:I61"/>
  <sheetViews>
    <sheetView showGridLines="0" tabSelected="1" zoomScaleNormal="100" zoomScalePageLayoutView="48" workbookViewId="0">
      <selection activeCell="I7" sqref="I7"/>
    </sheetView>
  </sheetViews>
  <sheetFormatPr defaultRowHeight="14.4" x14ac:dyDescent="0.3"/>
  <cols>
    <col min="1" max="1" width="7.109375" customWidth="1"/>
    <col min="2" max="2" width="17.6640625" style="1" customWidth="1"/>
    <col min="3" max="3" width="20.6640625" style="1" bestFit="1" customWidth="1"/>
    <col min="4" max="4" width="18.5546875" style="1" customWidth="1"/>
    <col min="5" max="5" width="61.33203125" style="1" bestFit="1" customWidth="1"/>
    <col min="6" max="6" width="14.109375" style="1" bestFit="1" customWidth="1"/>
    <col min="7" max="7" width="12.33203125" style="1" customWidth="1"/>
    <col min="8" max="8" width="13.33203125" style="9" customWidth="1"/>
    <col min="9" max="9" width="13.33203125" style="10" customWidth="1"/>
  </cols>
  <sheetData>
    <row r="1" spans="1:9" x14ac:dyDescent="0.3">
      <c r="B1"/>
      <c r="C1"/>
      <c r="D1"/>
      <c r="E1"/>
      <c r="F1"/>
      <c r="G1"/>
      <c r="H1"/>
      <c r="I1"/>
    </row>
    <row r="2" spans="1:9" ht="15" thickBot="1" x14ac:dyDescent="0.35">
      <c r="B2"/>
      <c r="C2"/>
      <c r="D2"/>
      <c r="E2"/>
      <c r="F2"/>
      <c r="G2"/>
      <c r="H2"/>
      <c r="I2"/>
    </row>
    <row r="3" spans="1:9" ht="15.6" x14ac:dyDescent="0.3">
      <c r="B3" s="4"/>
      <c r="C3" s="5"/>
      <c r="D3" s="5"/>
      <c r="E3" s="5"/>
      <c r="F3" s="5"/>
      <c r="G3" s="5"/>
      <c r="H3" s="5"/>
      <c r="I3" s="6" t="s">
        <v>0</v>
      </c>
    </row>
    <row r="4" spans="1:9" x14ac:dyDescent="0.3">
      <c r="B4" s="7"/>
      <c r="C4"/>
      <c r="D4"/>
      <c r="E4"/>
      <c r="F4"/>
      <c r="G4"/>
      <c r="H4"/>
      <c r="I4" s="8" t="s">
        <v>206</v>
      </c>
    </row>
    <row r="5" spans="1:9" x14ac:dyDescent="0.3">
      <c r="B5" s="7"/>
      <c r="C5"/>
      <c r="D5"/>
      <c r="E5"/>
      <c r="F5"/>
      <c r="G5"/>
      <c r="H5"/>
      <c r="I5" s="8" t="s">
        <v>1</v>
      </c>
    </row>
    <row r="6" spans="1:9" ht="15" thickBot="1" x14ac:dyDescent="0.35">
      <c r="B6" s="7"/>
      <c r="C6"/>
      <c r="D6"/>
      <c r="E6"/>
      <c r="F6"/>
      <c r="G6"/>
      <c r="H6"/>
      <c r="I6" s="8" t="s">
        <v>205</v>
      </c>
    </row>
    <row r="7" spans="1:9" ht="28.2" customHeight="1" thickBot="1" x14ac:dyDescent="0.35">
      <c r="B7" s="7"/>
      <c r="C7"/>
      <c r="D7"/>
      <c r="E7"/>
      <c r="F7"/>
      <c r="G7"/>
      <c r="H7" s="2" t="s">
        <v>2</v>
      </c>
      <c r="I7" s="12">
        <v>0</v>
      </c>
    </row>
    <row r="8" spans="1:9" ht="15" thickBot="1" x14ac:dyDescent="0.35">
      <c r="B8" s="7"/>
      <c r="C8"/>
      <c r="D8"/>
      <c r="E8"/>
      <c r="F8"/>
      <c r="G8"/>
      <c r="H8" s="3" t="s">
        <v>3</v>
      </c>
      <c r="I8" s="11">
        <f>(100-I7)/100</f>
        <v>1</v>
      </c>
    </row>
    <row r="9" spans="1:9" ht="43.8" thickBot="1" x14ac:dyDescent="0.35">
      <c r="B9" s="17" t="s">
        <v>4</v>
      </c>
      <c r="C9" s="18" t="s">
        <v>5</v>
      </c>
      <c r="D9" s="18" t="s">
        <v>6</v>
      </c>
      <c r="E9" s="19" t="s">
        <v>7</v>
      </c>
      <c r="F9" s="19" t="s">
        <v>8</v>
      </c>
      <c r="G9" s="20" t="s">
        <v>9</v>
      </c>
      <c r="H9" s="19" t="s">
        <v>10</v>
      </c>
      <c r="I9" s="21" t="s">
        <v>11</v>
      </c>
    </row>
    <row r="10" spans="1:9" x14ac:dyDescent="0.3">
      <c r="A10" s="1"/>
      <c r="B10" s="22" t="s">
        <v>12</v>
      </c>
      <c r="C10" s="23" t="s">
        <v>13</v>
      </c>
      <c r="D10" s="23" t="s">
        <v>13</v>
      </c>
      <c r="E10" s="23" t="s">
        <v>14</v>
      </c>
      <c r="F10" s="24">
        <v>785901375944</v>
      </c>
      <c r="G10" s="25">
        <v>50</v>
      </c>
      <c r="H10" s="26">
        <v>4.16</v>
      </c>
      <c r="I10" s="27">
        <f t="shared" ref="I10:I41" si="0">H10*$I$8</f>
        <v>4.16</v>
      </c>
    </row>
    <row r="11" spans="1:9" x14ac:dyDescent="0.3">
      <c r="A11" s="1"/>
      <c r="B11" s="28" t="s">
        <v>15</v>
      </c>
      <c r="C11" s="13" t="s">
        <v>16</v>
      </c>
      <c r="D11" s="13" t="s">
        <v>17</v>
      </c>
      <c r="E11" s="13" t="s">
        <v>18</v>
      </c>
      <c r="F11" s="14">
        <v>785901399032</v>
      </c>
      <c r="G11" s="16">
        <v>50</v>
      </c>
      <c r="H11" s="15">
        <v>159.9</v>
      </c>
      <c r="I11" s="29">
        <f t="shared" si="0"/>
        <v>159.9</v>
      </c>
    </row>
    <row r="12" spans="1:9" x14ac:dyDescent="0.3">
      <c r="A12" s="1"/>
      <c r="B12" s="28" t="s">
        <v>19</v>
      </c>
      <c r="C12" s="13" t="s">
        <v>20</v>
      </c>
      <c r="D12" s="13" t="s">
        <v>21</v>
      </c>
      <c r="E12" s="13" t="s">
        <v>22</v>
      </c>
      <c r="F12" s="14">
        <v>3389119057080</v>
      </c>
      <c r="G12" s="16">
        <v>50</v>
      </c>
      <c r="H12" s="15">
        <v>104.96</v>
      </c>
      <c r="I12" s="29">
        <f t="shared" si="0"/>
        <v>104.96</v>
      </c>
    </row>
    <row r="13" spans="1:9" x14ac:dyDescent="0.3">
      <c r="A13" s="1"/>
      <c r="B13" s="28" t="s">
        <v>23</v>
      </c>
      <c r="C13" s="13" t="s">
        <v>24</v>
      </c>
      <c r="D13" s="13" t="s">
        <v>25</v>
      </c>
      <c r="E13" s="13" t="s">
        <v>26</v>
      </c>
      <c r="F13" s="14">
        <v>785901559269</v>
      </c>
      <c r="G13" s="16">
        <v>20</v>
      </c>
      <c r="H13" s="15">
        <v>103.9104</v>
      </c>
      <c r="I13" s="29">
        <f t="shared" si="0"/>
        <v>103.9104</v>
      </c>
    </row>
    <row r="14" spans="1:9" x14ac:dyDescent="0.3">
      <c r="A14" s="1"/>
      <c r="B14" s="28" t="s">
        <v>27</v>
      </c>
      <c r="C14" s="13" t="s">
        <v>28</v>
      </c>
      <c r="D14" s="13" t="s">
        <v>29</v>
      </c>
      <c r="E14" s="13" t="s">
        <v>30</v>
      </c>
      <c r="F14" s="14">
        <v>785901077213</v>
      </c>
      <c r="G14" s="16">
        <v>50</v>
      </c>
      <c r="H14" s="15">
        <v>86.28</v>
      </c>
      <c r="I14" s="29">
        <f t="shared" si="0"/>
        <v>86.28</v>
      </c>
    </row>
    <row r="15" spans="1:9" x14ac:dyDescent="0.3">
      <c r="A15" s="1"/>
      <c r="B15" s="28" t="s">
        <v>31</v>
      </c>
      <c r="C15" s="13" t="s">
        <v>32</v>
      </c>
      <c r="D15" s="13" t="s">
        <v>33</v>
      </c>
      <c r="E15" s="13" t="s">
        <v>34</v>
      </c>
      <c r="F15" s="14">
        <v>785901077206</v>
      </c>
      <c r="G15" s="16">
        <v>20</v>
      </c>
      <c r="H15" s="15">
        <v>84.56</v>
      </c>
      <c r="I15" s="29">
        <f t="shared" si="0"/>
        <v>84.56</v>
      </c>
    </row>
    <row r="16" spans="1:9" x14ac:dyDescent="0.3">
      <c r="A16" s="1"/>
      <c r="B16" s="28" t="s">
        <v>35</v>
      </c>
      <c r="C16" s="13" t="s">
        <v>36</v>
      </c>
      <c r="D16" s="13" t="s">
        <v>37</v>
      </c>
      <c r="E16" s="13" t="s">
        <v>38</v>
      </c>
      <c r="F16" s="14">
        <v>785901559306</v>
      </c>
      <c r="G16" s="16">
        <v>50</v>
      </c>
      <c r="H16" s="15">
        <v>86.28</v>
      </c>
      <c r="I16" s="29">
        <f t="shared" si="0"/>
        <v>86.28</v>
      </c>
    </row>
    <row r="17" spans="1:9" x14ac:dyDescent="0.3">
      <c r="A17" s="1"/>
      <c r="B17" s="28" t="s">
        <v>39</v>
      </c>
      <c r="C17" s="13" t="s">
        <v>40</v>
      </c>
      <c r="D17" s="13" t="s">
        <v>40</v>
      </c>
      <c r="E17" s="13" t="s">
        <v>41</v>
      </c>
      <c r="F17" s="14">
        <v>785901561583</v>
      </c>
      <c r="G17" s="16">
        <v>20</v>
      </c>
      <c r="H17" s="15">
        <v>84.56</v>
      </c>
      <c r="I17" s="29">
        <f t="shared" si="0"/>
        <v>84.56</v>
      </c>
    </row>
    <row r="18" spans="1:9" x14ac:dyDescent="0.3">
      <c r="A18" s="1"/>
      <c r="B18" s="28" t="s">
        <v>42</v>
      </c>
      <c r="C18" s="13" t="s">
        <v>43</v>
      </c>
      <c r="D18" s="13" t="s">
        <v>44</v>
      </c>
      <c r="E18" s="13" t="s">
        <v>45</v>
      </c>
      <c r="F18" s="14">
        <v>785901209515</v>
      </c>
      <c r="G18" s="16">
        <v>50</v>
      </c>
      <c r="H18" s="15">
        <v>103.32</v>
      </c>
      <c r="I18" s="29">
        <f t="shared" si="0"/>
        <v>103.32</v>
      </c>
    </row>
    <row r="19" spans="1:9" x14ac:dyDescent="0.3">
      <c r="A19" s="1"/>
      <c r="B19" s="28" t="s">
        <v>46</v>
      </c>
      <c r="C19" s="13" t="s">
        <v>47</v>
      </c>
      <c r="D19" s="13" t="s">
        <v>48</v>
      </c>
      <c r="E19" s="13" t="s">
        <v>49</v>
      </c>
      <c r="F19" s="14">
        <v>785901320418</v>
      </c>
      <c r="G19" s="16">
        <v>50</v>
      </c>
      <c r="H19" s="15">
        <v>113.7</v>
      </c>
      <c r="I19" s="29">
        <f t="shared" si="0"/>
        <v>113.7</v>
      </c>
    </row>
    <row r="20" spans="1:9" x14ac:dyDescent="0.3">
      <c r="A20" s="1"/>
      <c r="B20" s="28" t="s">
        <v>50</v>
      </c>
      <c r="C20" s="13" t="s">
        <v>51</v>
      </c>
      <c r="D20" s="13" t="s">
        <v>52</v>
      </c>
      <c r="E20" s="13" t="s">
        <v>53</v>
      </c>
      <c r="F20" s="14">
        <v>785901562382</v>
      </c>
      <c r="G20" s="16">
        <v>40</v>
      </c>
      <c r="H20" s="15">
        <v>114.1</v>
      </c>
      <c r="I20" s="29">
        <f t="shared" si="0"/>
        <v>114.1</v>
      </c>
    </row>
    <row r="21" spans="1:9" x14ac:dyDescent="0.3">
      <c r="A21" s="1"/>
      <c r="B21" s="28" t="s">
        <v>54</v>
      </c>
      <c r="C21" s="13" t="s">
        <v>55</v>
      </c>
      <c r="D21" s="13" t="s">
        <v>56</v>
      </c>
      <c r="E21" s="13" t="s">
        <v>57</v>
      </c>
      <c r="F21" s="14">
        <v>785901066187</v>
      </c>
      <c r="G21" s="16">
        <v>50</v>
      </c>
      <c r="H21" s="15">
        <v>113.73</v>
      </c>
      <c r="I21" s="29">
        <f t="shared" si="0"/>
        <v>113.73</v>
      </c>
    </row>
    <row r="22" spans="1:9" x14ac:dyDescent="0.3">
      <c r="A22" s="1"/>
      <c r="B22" s="28" t="s">
        <v>58</v>
      </c>
      <c r="C22" s="13" t="s">
        <v>59</v>
      </c>
      <c r="D22" s="13" t="s">
        <v>60</v>
      </c>
      <c r="E22" s="13" t="s">
        <v>61</v>
      </c>
      <c r="F22" s="14">
        <v>785901209522</v>
      </c>
      <c r="G22" s="16">
        <v>20</v>
      </c>
      <c r="H22" s="15">
        <v>111.46</v>
      </c>
      <c r="I22" s="29">
        <f t="shared" si="0"/>
        <v>111.46</v>
      </c>
    </row>
    <row r="23" spans="1:9" x14ac:dyDescent="0.3">
      <c r="A23" s="1"/>
      <c r="B23" s="28" t="s">
        <v>62</v>
      </c>
      <c r="C23" s="13" t="s">
        <v>63</v>
      </c>
      <c r="D23" s="13" t="s">
        <v>64</v>
      </c>
      <c r="E23" s="13" t="s">
        <v>65</v>
      </c>
      <c r="F23" s="14">
        <v>785901458685</v>
      </c>
      <c r="G23" s="16">
        <v>40</v>
      </c>
      <c r="H23" s="15">
        <v>113.73</v>
      </c>
      <c r="I23" s="29">
        <f t="shared" si="0"/>
        <v>113.73</v>
      </c>
    </row>
    <row r="24" spans="1:9" x14ac:dyDescent="0.3">
      <c r="A24" s="1"/>
      <c r="B24" s="28" t="s">
        <v>66</v>
      </c>
      <c r="C24" s="13" t="s">
        <v>67</v>
      </c>
      <c r="D24" s="13" t="s">
        <v>68</v>
      </c>
      <c r="E24" s="13" t="s">
        <v>69</v>
      </c>
      <c r="F24" s="14">
        <v>785901454168</v>
      </c>
      <c r="G24" s="16">
        <v>20</v>
      </c>
      <c r="H24" s="15">
        <v>111.46</v>
      </c>
      <c r="I24" s="29">
        <f t="shared" si="0"/>
        <v>111.46</v>
      </c>
    </row>
    <row r="25" spans="1:9" x14ac:dyDescent="0.3">
      <c r="A25" s="1"/>
      <c r="B25" s="28" t="s">
        <v>70</v>
      </c>
      <c r="C25" s="13" t="s">
        <v>71</v>
      </c>
      <c r="D25" s="13" t="s">
        <v>72</v>
      </c>
      <c r="E25" s="13" t="s">
        <v>73</v>
      </c>
      <c r="F25" s="14">
        <v>785901561095</v>
      </c>
      <c r="G25" s="16">
        <v>50</v>
      </c>
      <c r="H25" s="15">
        <v>88.9</v>
      </c>
      <c r="I25" s="29">
        <f t="shared" si="0"/>
        <v>88.9</v>
      </c>
    </row>
    <row r="26" spans="1:9" x14ac:dyDescent="0.3">
      <c r="A26" s="1"/>
      <c r="B26" s="28" t="s">
        <v>74</v>
      </c>
      <c r="C26" s="13" t="s">
        <v>75</v>
      </c>
      <c r="D26" s="13" t="s">
        <v>76</v>
      </c>
      <c r="E26" s="13" t="s">
        <v>77</v>
      </c>
      <c r="F26" s="14">
        <v>785901125037</v>
      </c>
      <c r="G26" s="16">
        <v>20</v>
      </c>
      <c r="H26" s="15">
        <v>88.01100000000001</v>
      </c>
      <c r="I26" s="29">
        <f t="shared" si="0"/>
        <v>88.01100000000001</v>
      </c>
    </row>
    <row r="27" spans="1:9" x14ac:dyDescent="0.3">
      <c r="A27" s="1"/>
      <c r="B27" s="28" t="s">
        <v>78</v>
      </c>
      <c r="C27" s="13" t="s">
        <v>79</v>
      </c>
      <c r="D27" s="13" t="s">
        <v>80</v>
      </c>
      <c r="E27" s="13" t="s">
        <v>81</v>
      </c>
      <c r="F27" s="14">
        <v>785901561101</v>
      </c>
      <c r="G27" s="16">
        <v>50</v>
      </c>
      <c r="H27" s="15">
        <v>88.9</v>
      </c>
      <c r="I27" s="29">
        <f t="shared" si="0"/>
        <v>88.9</v>
      </c>
    </row>
    <row r="28" spans="1:9" x14ac:dyDescent="0.3">
      <c r="A28" s="1"/>
      <c r="B28" s="28" t="s">
        <v>82</v>
      </c>
      <c r="C28" s="13" t="s">
        <v>83</v>
      </c>
      <c r="D28" s="13" t="s">
        <v>84</v>
      </c>
      <c r="E28" s="13" t="s">
        <v>85</v>
      </c>
      <c r="F28" s="14">
        <v>785901456551</v>
      </c>
      <c r="G28" s="16">
        <v>50</v>
      </c>
      <c r="H28" s="15">
        <v>87.24</v>
      </c>
      <c r="I28" s="29">
        <f t="shared" si="0"/>
        <v>87.24</v>
      </c>
    </row>
    <row r="29" spans="1:9" x14ac:dyDescent="0.3">
      <c r="A29" s="1"/>
      <c r="B29" s="28" t="s">
        <v>86</v>
      </c>
      <c r="C29" s="13" t="s">
        <v>87</v>
      </c>
      <c r="D29" s="13" t="s">
        <v>88</v>
      </c>
      <c r="E29" s="13" t="s">
        <v>89</v>
      </c>
      <c r="F29" s="14">
        <v>785901051909</v>
      </c>
      <c r="G29" s="16">
        <v>50</v>
      </c>
      <c r="H29" s="15">
        <v>175.56</v>
      </c>
      <c r="I29" s="29">
        <f t="shared" si="0"/>
        <v>175.56</v>
      </c>
    </row>
    <row r="30" spans="1:9" x14ac:dyDescent="0.3">
      <c r="A30" s="1"/>
      <c r="B30" s="28" t="s">
        <v>90</v>
      </c>
      <c r="C30" s="13" t="s">
        <v>91</v>
      </c>
      <c r="D30" s="13" t="s">
        <v>92</v>
      </c>
      <c r="E30" s="13" t="s">
        <v>93</v>
      </c>
      <c r="F30" s="14">
        <v>785901127048</v>
      </c>
      <c r="G30" s="16">
        <v>50</v>
      </c>
      <c r="H30" s="15">
        <v>178.88</v>
      </c>
      <c r="I30" s="29">
        <f t="shared" si="0"/>
        <v>178.88</v>
      </c>
    </row>
    <row r="31" spans="1:9" x14ac:dyDescent="0.3">
      <c r="A31" s="1"/>
      <c r="B31" s="28" t="s">
        <v>94</v>
      </c>
      <c r="C31" s="13" t="s">
        <v>95</v>
      </c>
      <c r="D31" s="13" t="s">
        <v>96</v>
      </c>
      <c r="E31" s="13" t="s">
        <v>97</v>
      </c>
      <c r="F31" s="14">
        <v>785901961635</v>
      </c>
      <c r="G31" s="16">
        <v>50</v>
      </c>
      <c r="H31" s="15">
        <v>97.38</v>
      </c>
      <c r="I31" s="29">
        <f t="shared" si="0"/>
        <v>97.38</v>
      </c>
    </row>
    <row r="32" spans="1:9" x14ac:dyDescent="0.3">
      <c r="A32" s="1"/>
      <c r="B32" s="28" t="s">
        <v>98</v>
      </c>
      <c r="C32" s="13" t="s">
        <v>99</v>
      </c>
      <c r="D32" s="13" t="s">
        <v>100</v>
      </c>
      <c r="E32" s="13" t="s">
        <v>101</v>
      </c>
      <c r="F32" s="14">
        <v>785901961697</v>
      </c>
      <c r="G32" s="16">
        <v>50</v>
      </c>
      <c r="H32" s="15">
        <v>146.13999999999999</v>
      </c>
      <c r="I32" s="29">
        <f t="shared" si="0"/>
        <v>146.13999999999999</v>
      </c>
    </row>
    <row r="33" spans="1:9" x14ac:dyDescent="0.3">
      <c r="A33" s="1"/>
      <c r="B33" s="28" t="s">
        <v>102</v>
      </c>
      <c r="C33" s="13" t="s">
        <v>103</v>
      </c>
      <c r="D33" s="13" t="s">
        <v>104</v>
      </c>
      <c r="E33" s="13" t="s">
        <v>105</v>
      </c>
      <c r="F33" s="14">
        <v>785901597469</v>
      </c>
      <c r="G33" s="16">
        <v>50</v>
      </c>
      <c r="H33" s="15">
        <v>137.29</v>
      </c>
      <c r="I33" s="29">
        <f t="shared" si="0"/>
        <v>137.29</v>
      </c>
    </row>
    <row r="34" spans="1:9" x14ac:dyDescent="0.3">
      <c r="A34" s="1"/>
      <c r="B34" s="28" t="s">
        <v>106</v>
      </c>
      <c r="C34" s="13" t="s">
        <v>107</v>
      </c>
      <c r="D34" s="13" t="s">
        <v>108</v>
      </c>
      <c r="E34" s="13" t="s">
        <v>109</v>
      </c>
      <c r="F34" s="14">
        <v>785901209584</v>
      </c>
      <c r="G34" s="16">
        <v>50</v>
      </c>
      <c r="H34" s="15">
        <v>127.49</v>
      </c>
      <c r="I34" s="29">
        <f t="shared" si="0"/>
        <v>127.49</v>
      </c>
    </row>
    <row r="35" spans="1:9" x14ac:dyDescent="0.3">
      <c r="A35" s="1"/>
      <c r="B35" s="28" t="s">
        <v>110</v>
      </c>
      <c r="C35" s="13" t="s">
        <v>111</v>
      </c>
      <c r="D35" s="13" t="s">
        <v>112</v>
      </c>
      <c r="E35" s="13" t="s">
        <v>113</v>
      </c>
      <c r="F35" s="14">
        <v>785901319665</v>
      </c>
      <c r="G35" s="16">
        <v>50</v>
      </c>
      <c r="H35" s="15">
        <v>141.97999999999999</v>
      </c>
      <c r="I35" s="29">
        <f t="shared" si="0"/>
        <v>141.97999999999999</v>
      </c>
    </row>
    <row r="36" spans="1:9" x14ac:dyDescent="0.3">
      <c r="A36" s="1"/>
      <c r="B36" s="28" t="s">
        <v>114</v>
      </c>
      <c r="C36" s="13" t="s">
        <v>115</v>
      </c>
      <c r="D36" s="13" t="s">
        <v>116</v>
      </c>
      <c r="E36" s="13" t="s">
        <v>117</v>
      </c>
      <c r="F36" s="14">
        <v>785901103516</v>
      </c>
      <c r="G36" s="16">
        <v>50</v>
      </c>
      <c r="H36" s="15">
        <v>127.49</v>
      </c>
      <c r="I36" s="29">
        <f t="shared" si="0"/>
        <v>127.49</v>
      </c>
    </row>
    <row r="37" spans="1:9" x14ac:dyDescent="0.3">
      <c r="A37" s="1"/>
      <c r="B37" s="28" t="s">
        <v>118</v>
      </c>
      <c r="C37" s="13" t="s">
        <v>119</v>
      </c>
      <c r="D37" s="13" t="s">
        <v>120</v>
      </c>
      <c r="E37" s="13" t="s">
        <v>121</v>
      </c>
      <c r="F37" s="14">
        <v>785901561460</v>
      </c>
      <c r="G37" s="16">
        <v>50</v>
      </c>
      <c r="H37" s="15">
        <v>127.49</v>
      </c>
      <c r="I37" s="29">
        <f t="shared" si="0"/>
        <v>127.49</v>
      </c>
    </row>
    <row r="38" spans="1:9" x14ac:dyDescent="0.3">
      <c r="A38" s="1"/>
      <c r="B38" s="28" t="s">
        <v>122</v>
      </c>
      <c r="C38" s="13" t="s">
        <v>123</v>
      </c>
      <c r="D38" s="13" t="s">
        <v>124</v>
      </c>
      <c r="E38" s="13" t="s">
        <v>125</v>
      </c>
      <c r="F38" s="14">
        <v>785901561217</v>
      </c>
      <c r="G38" s="16">
        <v>1</v>
      </c>
      <c r="H38" s="15">
        <v>348.95</v>
      </c>
      <c r="I38" s="29">
        <f t="shared" si="0"/>
        <v>348.95</v>
      </c>
    </row>
    <row r="39" spans="1:9" x14ac:dyDescent="0.3">
      <c r="A39" s="1"/>
      <c r="B39" s="28" t="s">
        <v>126</v>
      </c>
      <c r="C39" s="13" t="s">
        <v>127</v>
      </c>
      <c r="D39" s="13" t="s">
        <v>128</v>
      </c>
      <c r="E39" s="13" t="s">
        <v>129</v>
      </c>
      <c r="F39" s="14">
        <v>785901559672</v>
      </c>
      <c r="G39" s="16">
        <v>1</v>
      </c>
      <c r="H39" s="15">
        <v>348.95</v>
      </c>
      <c r="I39" s="29">
        <f t="shared" si="0"/>
        <v>348.95</v>
      </c>
    </row>
    <row r="40" spans="1:9" x14ac:dyDescent="0.3">
      <c r="A40" s="1"/>
      <c r="B40" s="28" t="s">
        <v>130</v>
      </c>
      <c r="C40" s="13" t="s">
        <v>131</v>
      </c>
      <c r="D40" s="13" t="s">
        <v>132</v>
      </c>
      <c r="E40" s="13" t="s">
        <v>133</v>
      </c>
      <c r="F40" s="14">
        <v>785901559702</v>
      </c>
      <c r="G40" s="16">
        <v>1</v>
      </c>
      <c r="H40" s="15">
        <v>348.95</v>
      </c>
      <c r="I40" s="29">
        <f t="shared" si="0"/>
        <v>348.95</v>
      </c>
    </row>
    <row r="41" spans="1:9" x14ac:dyDescent="0.3">
      <c r="A41" s="1"/>
      <c r="B41" s="28" t="s">
        <v>134</v>
      </c>
      <c r="C41" s="13" t="s">
        <v>135</v>
      </c>
      <c r="D41" s="13" t="s">
        <v>136</v>
      </c>
      <c r="E41" s="13" t="s">
        <v>137</v>
      </c>
      <c r="F41" s="14">
        <v>785901187974</v>
      </c>
      <c r="G41" s="16">
        <v>1</v>
      </c>
      <c r="H41" s="15">
        <v>403.04</v>
      </c>
      <c r="I41" s="29">
        <f t="shared" si="0"/>
        <v>403.04</v>
      </c>
    </row>
    <row r="42" spans="1:9" x14ac:dyDescent="0.3">
      <c r="A42" s="1"/>
      <c r="B42" s="28" t="s">
        <v>138</v>
      </c>
      <c r="C42" s="13" t="s">
        <v>139</v>
      </c>
      <c r="D42" s="13" t="s">
        <v>140</v>
      </c>
      <c r="E42" s="13" t="s">
        <v>141</v>
      </c>
      <c r="F42" s="14">
        <v>785901560227</v>
      </c>
      <c r="G42" s="16">
        <v>1</v>
      </c>
      <c r="H42" s="15">
        <v>403.04</v>
      </c>
      <c r="I42" s="29">
        <f t="shared" ref="I42:I61" si="1">H42*$I$8</f>
        <v>403.04</v>
      </c>
    </row>
    <row r="43" spans="1:9" x14ac:dyDescent="0.3">
      <c r="A43" s="1"/>
      <c r="B43" s="28" t="s">
        <v>142</v>
      </c>
      <c r="C43" s="13" t="s">
        <v>143</v>
      </c>
      <c r="D43" s="13" t="s">
        <v>144</v>
      </c>
      <c r="E43" s="13" t="s">
        <v>145</v>
      </c>
      <c r="F43" s="14">
        <v>785901559658</v>
      </c>
      <c r="G43" s="16">
        <v>1</v>
      </c>
      <c r="H43" s="15">
        <v>334.97</v>
      </c>
      <c r="I43" s="29">
        <f t="shared" si="1"/>
        <v>334.97</v>
      </c>
    </row>
    <row r="44" spans="1:9" x14ac:dyDescent="0.3">
      <c r="A44" s="1"/>
      <c r="B44" s="28" t="s">
        <v>146</v>
      </c>
      <c r="C44" s="13" t="s">
        <v>147</v>
      </c>
      <c r="D44" s="13" t="s">
        <v>147</v>
      </c>
      <c r="E44" s="13" t="s">
        <v>148</v>
      </c>
      <c r="F44" s="14">
        <v>785901158264</v>
      </c>
      <c r="G44" s="16">
        <v>1</v>
      </c>
      <c r="H44" s="15">
        <v>410.23</v>
      </c>
      <c r="I44" s="29">
        <f t="shared" si="1"/>
        <v>410.23</v>
      </c>
    </row>
    <row r="45" spans="1:9" x14ac:dyDescent="0.3">
      <c r="A45" s="1"/>
      <c r="B45" s="28" t="s">
        <v>149</v>
      </c>
      <c r="C45" s="13" t="s">
        <v>150</v>
      </c>
      <c r="D45" s="13" t="s">
        <v>151</v>
      </c>
      <c r="E45" s="13" t="s">
        <v>152</v>
      </c>
      <c r="F45" s="14">
        <v>785901559665</v>
      </c>
      <c r="G45" s="16">
        <v>1</v>
      </c>
      <c r="H45" s="15">
        <v>471.51</v>
      </c>
      <c r="I45" s="29">
        <f t="shared" si="1"/>
        <v>471.51</v>
      </c>
    </row>
    <row r="46" spans="1:9" x14ac:dyDescent="0.3">
      <c r="A46" s="1"/>
      <c r="B46" s="28" t="s">
        <v>153</v>
      </c>
      <c r="C46" s="13" t="s">
        <v>154</v>
      </c>
      <c r="D46" s="13" t="s">
        <v>155</v>
      </c>
      <c r="E46" s="13" t="s">
        <v>156</v>
      </c>
      <c r="F46" s="14">
        <v>785901319771</v>
      </c>
      <c r="G46" s="16">
        <v>1</v>
      </c>
      <c r="H46" s="15">
        <v>403.04</v>
      </c>
      <c r="I46" s="29">
        <f t="shared" si="1"/>
        <v>403.04</v>
      </c>
    </row>
    <row r="47" spans="1:9" x14ac:dyDescent="0.3">
      <c r="A47" s="1"/>
      <c r="B47" s="28" t="s">
        <v>157</v>
      </c>
      <c r="C47" s="13" t="s">
        <v>158</v>
      </c>
      <c r="D47" s="13" t="s">
        <v>159</v>
      </c>
      <c r="E47" s="13" t="s">
        <v>160</v>
      </c>
      <c r="F47" s="14">
        <v>785901560029</v>
      </c>
      <c r="G47" s="16">
        <v>1</v>
      </c>
      <c r="H47" s="15">
        <v>403.04</v>
      </c>
      <c r="I47" s="29">
        <f t="shared" si="1"/>
        <v>403.04</v>
      </c>
    </row>
    <row r="48" spans="1:9" x14ac:dyDescent="0.3">
      <c r="A48" s="1"/>
      <c r="B48" s="28" t="s">
        <v>161</v>
      </c>
      <c r="C48" s="13" t="s">
        <v>162</v>
      </c>
      <c r="D48" s="13" t="s">
        <v>163</v>
      </c>
      <c r="E48" s="13" t="s">
        <v>164</v>
      </c>
      <c r="F48" s="14">
        <v>785901776840</v>
      </c>
      <c r="G48" s="16">
        <v>1</v>
      </c>
      <c r="H48" s="15">
        <v>348.95</v>
      </c>
      <c r="I48" s="29">
        <f t="shared" si="1"/>
        <v>348.95</v>
      </c>
    </row>
    <row r="49" spans="1:9" x14ac:dyDescent="0.3">
      <c r="A49" s="1"/>
      <c r="B49" s="28" t="s">
        <v>165</v>
      </c>
      <c r="C49" s="13" t="s">
        <v>166</v>
      </c>
      <c r="D49" s="13" t="s">
        <v>167</v>
      </c>
      <c r="E49" s="13" t="s">
        <v>168</v>
      </c>
      <c r="F49" s="14">
        <v>785901560395</v>
      </c>
      <c r="G49" s="16">
        <v>1</v>
      </c>
      <c r="H49" s="15">
        <v>334.97</v>
      </c>
      <c r="I49" s="29">
        <f t="shared" si="1"/>
        <v>334.97</v>
      </c>
    </row>
    <row r="50" spans="1:9" x14ac:dyDescent="0.3">
      <c r="A50" s="1"/>
      <c r="B50" s="28" t="s">
        <v>169</v>
      </c>
      <c r="C50" s="13" t="s">
        <v>170</v>
      </c>
      <c r="D50" s="13" t="s">
        <v>170</v>
      </c>
      <c r="E50" s="13" t="s">
        <v>171</v>
      </c>
      <c r="F50" s="14">
        <v>785901575214</v>
      </c>
      <c r="G50" s="16">
        <v>1</v>
      </c>
      <c r="H50" s="15">
        <v>280.93</v>
      </c>
      <c r="I50" s="29">
        <f t="shared" si="1"/>
        <v>280.93</v>
      </c>
    </row>
    <row r="51" spans="1:9" x14ac:dyDescent="0.3">
      <c r="A51" s="1"/>
      <c r="B51" s="28" t="s">
        <v>172</v>
      </c>
      <c r="C51" s="13" t="s">
        <v>173</v>
      </c>
      <c r="D51" s="13" t="s">
        <v>173</v>
      </c>
      <c r="E51" s="13" t="s">
        <v>174</v>
      </c>
      <c r="F51" s="14">
        <v>785901576433</v>
      </c>
      <c r="G51" s="16">
        <v>1</v>
      </c>
      <c r="H51" s="15">
        <v>285.32</v>
      </c>
      <c r="I51" s="29">
        <f t="shared" si="1"/>
        <v>285.32</v>
      </c>
    </row>
    <row r="52" spans="1:9" x14ac:dyDescent="0.3">
      <c r="A52" s="1"/>
      <c r="B52" s="28" t="s">
        <v>175</v>
      </c>
      <c r="C52" s="13" t="s">
        <v>176</v>
      </c>
      <c r="D52" s="13" t="s">
        <v>176</v>
      </c>
      <c r="E52" s="13" t="s">
        <v>177</v>
      </c>
      <c r="F52" s="14">
        <v>785901575429</v>
      </c>
      <c r="G52" s="16">
        <v>1</v>
      </c>
      <c r="H52" s="15">
        <v>538.04</v>
      </c>
      <c r="I52" s="29">
        <f t="shared" si="1"/>
        <v>538.04</v>
      </c>
    </row>
    <row r="53" spans="1:9" x14ac:dyDescent="0.3">
      <c r="A53" s="1"/>
      <c r="B53" s="28" t="s">
        <v>178</v>
      </c>
      <c r="C53" s="13" t="s">
        <v>179</v>
      </c>
      <c r="D53" s="13" t="s">
        <v>179</v>
      </c>
      <c r="E53" s="13" t="s">
        <v>180</v>
      </c>
      <c r="F53" s="14">
        <v>785901485445</v>
      </c>
      <c r="G53" s="16">
        <v>1</v>
      </c>
      <c r="H53" s="15">
        <v>834.6</v>
      </c>
      <c r="I53" s="29">
        <f t="shared" si="1"/>
        <v>834.6</v>
      </c>
    </row>
    <row r="54" spans="1:9" x14ac:dyDescent="0.3">
      <c r="A54" s="1"/>
      <c r="B54" s="28" t="s">
        <v>181</v>
      </c>
      <c r="C54" s="13" t="s">
        <v>182</v>
      </c>
      <c r="D54" s="13" t="s">
        <v>182</v>
      </c>
      <c r="E54" s="13" t="s">
        <v>183</v>
      </c>
      <c r="F54" s="14">
        <v>785901075530</v>
      </c>
      <c r="G54" s="16">
        <v>1</v>
      </c>
      <c r="H54" s="15">
        <v>603.54</v>
      </c>
      <c r="I54" s="29">
        <f t="shared" si="1"/>
        <v>603.54</v>
      </c>
    </row>
    <row r="55" spans="1:9" x14ac:dyDescent="0.3">
      <c r="A55" s="1"/>
      <c r="B55" s="28" t="s">
        <v>184</v>
      </c>
      <c r="C55" s="13" t="s">
        <v>185</v>
      </c>
      <c r="D55" s="13" t="s">
        <v>185</v>
      </c>
      <c r="E55" s="13" t="s">
        <v>186</v>
      </c>
      <c r="F55" s="14">
        <v>785901075516</v>
      </c>
      <c r="G55" s="16">
        <v>1</v>
      </c>
      <c r="H55" s="15">
        <v>603.54</v>
      </c>
      <c r="I55" s="29">
        <f t="shared" si="1"/>
        <v>603.54</v>
      </c>
    </row>
    <row r="56" spans="1:9" x14ac:dyDescent="0.3">
      <c r="A56" s="1"/>
      <c r="B56" s="28" t="s">
        <v>187</v>
      </c>
      <c r="C56" s="13" t="s">
        <v>188</v>
      </c>
      <c r="D56" s="13" t="s">
        <v>188</v>
      </c>
      <c r="E56" s="13" t="s">
        <v>189</v>
      </c>
      <c r="F56" s="14">
        <v>785901075622</v>
      </c>
      <c r="G56" s="16">
        <v>1</v>
      </c>
      <c r="H56" s="15">
        <v>603.54</v>
      </c>
      <c r="I56" s="29">
        <f t="shared" si="1"/>
        <v>603.54</v>
      </c>
    </row>
    <row r="57" spans="1:9" x14ac:dyDescent="0.3">
      <c r="A57" s="1"/>
      <c r="B57" s="28" t="s">
        <v>190</v>
      </c>
      <c r="C57" s="13" t="s">
        <v>191</v>
      </c>
      <c r="D57" s="13" t="s">
        <v>191</v>
      </c>
      <c r="E57" s="13" t="s">
        <v>192</v>
      </c>
      <c r="F57" s="14">
        <v>785901075547</v>
      </c>
      <c r="G57" s="16">
        <v>1</v>
      </c>
      <c r="H57" s="15">
        <v>603.54</v>
      </c>
      <c r="I57" s="29">
        <f t="shared" si="1"/>
        <v>603.54</v>
      </c>
    </row>
    <row r="58" spans="1:9" x14ac:dyDescent="0.3">
      <c r="A58" s="1"/>
      <c r="B58" s="28" t="s">
        <v>193</v>
      </c>
      <c r="C58" s="13" t="s">
        <v>194</v>
      </c>
      <c r="D58" s="13" t="s">
        <v>194</v>
      </c>
      <c r="E58" s="13" t="s">
        <v>195</v>
      </c>
      <c r="F58" s="14">
        <v>785901591016</v>
      </c>
      <c r="G58" s="16">
        <v>1</v>
      </c>
      <c r="H58" s="15">
        <v>777.98</v>
      </c>
      <c r="I58" s="29">
        <f t="shared" si="1"/>
        <v>777.98</v>
      </c>
    </row>
    <row r="59" spans="1:9" x14ac:dyDescent="0.3">
      <c r="A59" s="1"/>
      <c r="B59" s="28" t="s">
        <v>196</v>
      </c>
      <c r="C59" s="13" t="s">
        <v>197</v>
      </c>
      <c r="D59" s="13" t="s">
        <v>197</v>
      </c>
      <c r="E59" s="13" t="s">
        <v>198</v>
      </c>
      <c r="F59" s="14">
        <v>785901064466</v>
      </c>
      <c r="G59" s="16">
        <v>1</v>
      </c>
      <c r="H59" s="15">
        <v>1659.72</v>
      </c>
      <c r="I59" s="29">
        <f t="shared" si="1"/>
        <v>1659.72</v>
      </c>
    </row>
    <row r="60" spans="1:9" x14ac:dyDescent="0.3">
      <c r="A60" s="1"/>
      <c r="B60" s="28" t="s">
        <v>199</v>
      </c>
      <c r="C60" s="13" t="s">
        <v>200</v>
      </c>
      <c r="D60" s="13" t="s">
        <v>200</v>
      </c>
      <c r="E60" s="13" t="s">
        <v>201</v>
      </c>
      <c r="F60" s="14">
        <v>785901064442</v>
      </c>
      <c r="G60" s="16">
        <v>1</v>
      </c>
      <c r="H60" s="15">
        <v>1659.72</v>
      </c>
      <c r="I60" s="29">
        <f t="shared" si="1"/>
        <v>1659.72</v>
      </c>
    </row>
    <row r="61" spans="1:9" ht="15" thickBot="1" x14ac:dyDescent="0.35">
      <c r="A61" s="1"/>
      <c r="B61" s="30" t="s">
        <v>202</v>
      </c>
      <c r="C61" s="31" t="s">
        <v>203</v>
      </c>
      <c r="D61" s="31" t="s">
        <v>203</v>
      </c>
      <c r="E61" s="31" t="s">
        <v>204</v>
      </c>
      <c r="F61" s="32">
        <v>785901485575</v>
      </c>
      <c r="G61" s="33">
        <v>1</v>
      </c>
      <c r="H61" s="34">
        <v>122.55</v>
      </c>
      <c r="I61" s="35">
        <f t="shared" si="1"/>
        <v>122.55</v>
      </c>
    </row>
  </sheetData>
  <pageMargins left="0.7" right="0.7" top="0.75" bottom="0.75" header="0.3" footer="0.3"/>
  <pageSetup scale="48" orientation="portrait" r:id="rId1"/>
  <headerFooter>
    <oddFooter>&amp;L&amp;"Calibri,Regular"&amp;A&amp;CA066 1-26&amp;RPage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Pressure &amp; Float Switches</vt:lpstr>
      <vt:lpstr>'Pressure &amp; Float Switches'!Print_Area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Sebastian Carrillo Dolande</dc:creator>
  <cp:keywords/>
  <dc:description/>
  <cp:lastModifiedBy>Sebastian Carrillo Dolande</cp:lastModifiedBy>
  <cp:revision/>
  <dcterms:created xsi:type="dcterms:W3CDTF">2025-03-18T12:57:23Z</dcterms:created>
  <dcterms:modified xsi:type="dcterms:W3CDTF">2026-01-16T13:55:47Z</dcterms:modified>
  <cp:category/>
  <cp:contentStatus/>
</cp:coreProperties>
</file>